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bin\Desktop\08-30-2019 HP FILES\RLG docs\GRAVEL PIT\"/>
    </mc:Choice>
  </mc:AlternateContent>
  <bookViews>
    <workbookView xWindow="0" yWindow="0" windowWidth="20490" windowHeight="7620"/>
  </bookViews>
  <sheets>
    <sheet name="Sheet1" sheetId="1" r:id="rId1"/>
  </sheets>
  <calcPr calcId="162913" fullCalcOnLoad="1"/>
</workbook>
</file>

<file path=xl/calcChain.xml><?xml version="1.0" encoding="utf-8"?>
<calcChain xmlns="http://schemas.openxmlformats.org/spreadsheetml/2006/main">
  <c r="J18" i="1" l="1"/>
  <c r="J21" i="1"/>
  <c r="H18" i="1"/>
  <c r="H21" i="1" s="1"/>
  <c r="F21" i="1"/>
  <c r="D21" i="1"/>
  <c r="B8" i="1"/>
  <c r="B18" i="1" s="1"/>
  <c r="B3" i="1"/>
  <c r="D3" i="1" s="1"/>
  <c r="D8" i="1" l="1"/>
  <c r="D18" i="1" s="1"/>
  <c r="F8" i="1"/>
  <c r="F18" i="1" s="1"/>
</calcChain>
</file>

<file path=xl/sharedStrings.xml><?xml version="1.0" encoding="utf-8"?>
<sst xmlns="http://schemas.openxmlformats.org/spreadsheetml/2006/main" count="18" uniqueCount="18">
  <si>
    <t>Gravel Comparison</t>
  </si>
  <si>
    <t>cost per yd</t>
  </si>
  <si>
    <t>5000yd  del</t>
  </si>
  <si>
    <t>Gravel from purchased pit</t>
  </si>
  <si>
    <t>Crushing</t>
  </si>
  <si>
    <t>Purchase</t>
  </si>
  <si>
    <t>Survey</t>
  </si>
  <si>
    <t>Geo Survey</t>
  </si>
  <si>
    <t>Legal Fees</t>
  </si>
  <si>
    <t>Tax Rev</t>
  </si>
  <si>
    <t>Road Work</t>
  </si>
  <si>
    <t>Totals</t>
  </si>
  <si>
    <t>Saved</t>
  </si>
  <si>
    <t>Trk to garage</t>
  </si>
  <si>
    <r>
      <t>1</t>
    </r>
    <r>
      <rPr>
        <vertAlign val="superscript"/>
        <sz val="11"/>
        <color theme="1"/>
        <rFont val="Tahoma"/>
        <family val="2"/>
      </rPr>
      <t>st</t>
    </r>
    <r>
      <rPr>
        <sz val="11"/>
        <color theme="1"/>
        <rFont val="Tahoma"/>
        <family val="2"/>
      </rPr>
      <t xml:space="preserve"> yr</t>
    </r>
  </si>
  <si>
    <r>
      <t>5</t>
    </r>
    <r>
      <rPr>
        <vertAlign val="superscript"/>
        <sz val="11"/>
        <color theme="1"/>
        <rFont val="Tahoma"/>
        <family val="2"/>
      </rPr>
      <t>th</t>
    </r>
    <r>
      <rPr>
        <sz val="11"/>
        <color theme="1"/>
        <rFont val="Tahoma"/>
        <family val="2"/>
      </rPr>
      <t xml:space="preserve"> yr</t>
    </r>
  </si>
  <si>
    <r>
      <t>10</t>
    </r>
    <r>
      <rPr>
        <vertAlign val="superscript"/>
        <sz val="11"/>
        <color theme="1"/>
        <rFont val="Tahoma"/>
        <family val="2"/>
      </rPr>
      <t>th</t>
    </r>
    <r>
      <rPr>
        <sz val="11"/>
        <color theme="1"/>
        <rFont val="Tahoma"/>
        <family val="2"/>
      </rPr>
      <t xml:space="preserve"> yr</t>
    </r>
  </si>
  <si>
    <t>10 yr comp.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</si>
</sst>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15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1"/>
      <color theme="1"/>
      <name val="Tahoma"/>
      <family val="2"/>
    </font>
    <font>
      <vertAlign val="superscript"/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" fillId="0" borderId="0"/>
    <xf numFmtId="0" fontId="1" fillId="0" borderId="0"/>
    <xf numFmtId="0" fontId="4" fillId="0" borderId="0"/>
  </cellStyleXfs>
  <cellXfs count="3">
    <xf numFmtId="0" fontId="0" fillId="0" borderId="0" xfId="0"/>
    <xf numFmtId="0" fontId="13" fillId="0" borderId="0" xfId="0" applyFont="1"/>
    <xf numFmtId="164" fontId="13" fillId="0" borderId="0" xfId="0" applyNumberFormat="1" applyFont="1"/>
  </cellXfs>
  <cellStyles count="17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3" sqref="F3"/>
    </sheetView>
  </sheetViews>
  <sheetFormatPr defaultRowHeight="14.25"/>
  <cols>
    <col min="1" max="1" width="11.875" customWidth="1"/>
    <col min="2" max="2" width="11.75" customWidth="1"/>
    <col min="3" max="3" width="10.625" customWidth="1"/>
    <col min="4" max="4" width="11.5" customWidth="1"/>
    <col min="5" max="5" width="10.625" customWidth="1"/>
    <col min="6" max="6" width="13.75" customWidth="1"/>
    <col min="7" max="7" width="7.75" customWidth="1"/>
    <col min="8" max="8" width="11.5" customWidth="1"/>
    <col min="9" max="9" width="7.125" customWidth="1"/>
    <col min="10" max="10" width="10.625" customWidth="1"/>
  </cols>
  <sheetData>
    <row r="1" spans="1:10" s="1" customFormat="1">
      <c r="D1" s="1" t="s">
        <v>0</v>
      </c>
    </row>
    <row r="2" spans="1:10" s="1" customFormat="1" ht="15.75">
      <c r="B2" s="1" t="s">
        <v>14</v>
      </c>
      <c r="D2" s="1" t="s">
        <v>15</v>
      </c>
      <c r="F2" s="1" t="s">
        <v>16</v>
      </c>
      <c r="H2" s="1" t="s">
        <v>17</v>
      </c>
      <c r="J2" s="1" t="s">
        <v>1</v>
      </c>
    </row>
    <row r="3" spans="1:10" s="1" customFormat="1">
      <c r="A3" s="1" t="s">
        <v>2</v>
      </c>
      <c r="B3" s="2">
        <f>SUM(5000*25)</f>
        <v>125000</v>
      </c>
      <c r="D3" s="2">
        <f>SUM(B3*5)</f>
        <v>625000</v>
      </c>
      <c r="F3" s="2">
        <v>1250000</v>
      </c>
      <c r="J3" s="2">
        <v>25</v>
      </c>
    </row>
    <row r="4" spans="1:10" s="1" customFormat="1">
      <c r="F4" s="2"/>
    </row>
    <row r="5" spans="1:10" s="1" customFormat="1"/>
    <row r="6" spans="1:10" s="1" customFormat="1"/>
    <row r="7" spans="1:10" s="1" customFormat="1">
      <c r="C7" s="1" t="s">
        <v>3</v>
      </c>
    </row>
    <row r="8" spans="1:10" s="1" customFormat="1">
      <c r="A8" s="1" t="s">
        <v>4</v>
      </c>
      <c r="B8" s="2">
        <f>SUM(5.8*5000)</f>
        <v>29000</v>
      </c>
      <c r="D8" s="2">
        <f>SUM(B8*5)</f>
        <v>145000</v>
      </c>
      <c r="F8" s="2">
        <f>SUM(B8*10)</f>
        <v>290000</v>
      </c>
      <c r="J8" s="2">
        <v>5.8</v>
      </c>
    </row>
    <row r="9" spans="1:10" s="1" customFormat="1">
      <c r="A9" s="1" t="s">
        <v>5</v>
      </c>
      <c r="B9" s="2">
        <v>99500</v>
      </c>
      <c r="D9" s="2">
        <v>99500</v>
      </c>
      <c r="F9" s="2">
        <v>99500</v>
      </c>
      <c r="J9" s="2">
        <v>1.99</v>
      </c>
    </row>
    <row r="10" spans="1:10" s="1" customFormat="1">
      <c r="A10" s="1" t="s">
        <v>6</v>
      </c>
      <c r="B10" s="2">
        <v>5000</v>
      </c>
      <c r="D10" s="2">
        <v>5000</v>
      </c>
      <c r="F10" s="2">
        <v>5000</v>
      </c>
      <c r="J10" s="2">
        <v>0.1</v>
      </c>
    </row>
    <row r="11" spans="1:10" s="1" customFormat="1">
      <c r="A11" s="1" t="s">
        <v>7</v>
      </c>
      <c r="B11" s="2">
        <v>3000</v>
      </c>
      <c r="D11" s="2">
        <v>3000</v>
      </c>
      <c r="F11" s="2">
        <v>3000</v>
      </c>
      <c r="J11" s="2">
        <v>0.06</v>
      </c>
    </row>
    <row r="12" spans="1:10" s="1" customFormat="1">
      <c r="A12" s="1" t="s">
        <v>8</v>
      </c>
      <c r="B12" s="2">
        <v>5000</v>
      </c>
      <c r="D12" s="2">
        <v>5000</v>
      </c>
      <c r="F12" s="2">
        <v>5000</v>
      </c>
      <c r="J12" s="2">
        <v>0.1</v>
      </c>
    </row>
    <row r="13" spans="1:10" s="1" customFormat="1">
      <c r="A13" s="1" t="s">
        <v>9</v>
      </c>
      <c r="B13" s="2">
        <v>900</v>
      </c>
      <c r="D13" s="2">
        <v>4500</v>
      </c>
      <c r="F13" s="2">
        <v>9000</v>
      </c>
      <c r="J13" s="2">
        <v>0.18</v>
      </c>
    </row>
    <row r="14" spans="1:10" s="1" customFormat="1">
      <c r="A14" s="1" t="s">
        <v>10</v>
      </c>
      <c r="B14" s="2">
        <v>1000</v>
      </c>
      <c r="D14" s="2">
        <v>1000</v>
      </c>
      <c r="F14" s="2">
        <v>1000</v>
      </c>
      <c r="J14" s="2">
        <v>0.02</v>
      </c>
    </row>
    <row r="15" spans="1:10" s="1" customFormat="1"/>
    <row r="16" spans="1:10" s="1" customFormat="1"/>
    <row r="17" spans="1:10" s="1" customFormat="1"/>
    <row r="18" spans="1:10" s="1" customFormat="1">
      <c r="A18" s="1" t="s">
        <v>11</v>
      </c>
      <c r="B18" s="2">
        <f>SUM(B8:B17)</f>
        <v>143400</v>
      </c>
      <c r="D18" s="2">
        <f>SUM(D8:D17)</f>
        <v>263000</v>
      </c>
      <c r="F18" s="2">
        <f>SUM(F8:F17)</f>
        <v>412500</v>
      </c>
      <c r="H18" s="2">
        <f>SUM(F3-F18)</f>
        <v>837500</v>
      </c>
      <c r="I18" s="1" t="s">
        <v>12</v>
      </c>
      <c r="J18" s="2">
        <f>SUM(J8:J17)</f>
        <v>8.2499999999999982</v>
      </c>
    </row>
    <row r="19" spans="1:10" s="1" customFormat="1"/>
    <row r="20" spans="1:10" s="1" customFormat="1"/>
    <row r="21" spans="1:10" s="1" customFormat="1">
      <c r="A21" s="1" t="s">
        <v>13</v>
      </c>
      <c r="B21" s="2">
        <v>7150</v>
      </c>
      <c r="D21" s="2">
        <f>SUM(B21*5)</f>
        <v>35750</v>
      </c>
      <c r="F21" s="2">
        <f>SUM(B21*10)</f>
        <v>71500</v>
      </c>
      <c r="H21" s="2">
        <f>SUM(H18-F21)</f>
        <v>766000</v>
      </c>
      <c r="J21" s="2">
        <f>SUM(F21/50000)</f>
        <v>1.43</v>
      </c>
    </row>
    <row r="22" spans="1:10" s="1" customFormat="1"/>
  </sheetData>
  <pageMargins left="0" right="0" top="0.39374999999999999" bottom="0.39374999999999999" header="0" footer="0"/>
  <pageSetup orientation="landscape" horizontalDpi="4294967293" verticalDpi="4294967293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Robbin Gabriel</dc:creator>
  <cp:lastModifiedBy>Robbin Gabriel</cp:lastModifiedBy>
  <cp:revision>5</cp:revision>
  <cp:lastPrinted>2020-05-26T11:53:55Z</cp:lastPrinted>
  <dcterms:created xsi:type="dcterms:W3CDTF">2020-05-10T12:10:28Z</dcterms:created>
  <dcterms:modified xsi:type="dcterms:W3CDTF">2020-05-26T12:05:14Z</dcterms:modified>
</cp:coreProperties>
</file>